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GURU LEE\SUCCESS\GEORGIAN EMBASSY\AWB\"/>
    </mc:Choice>
  </mc:AlternateContent>
  <bookViews>
    <workbookView xWindow="-105" yWindow="-105" windowWidth="19425" windowHeight="10425"/>
  </bookViews>
  <sheets>
    <sheet name="LIST FOR GEORGIA" sheetId="1" r:id="rId1"/>
    <sheet name="Sheet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1" l="1"/>
  <c r="G13" i="1"/>
  <c r="H13" i="1"/>
  <c r="E12" i="1"/>
  <c r="E10" i="1" l="1"/>
  <c r="G5" i="1" l="1"/>
  <c r="E5" i="1"/>
  <c r="E11" i="1" l="1"/>
  <c r="E6" i="1" l="1"/>
  <c r="E7" i="1"/>
  <c r="E8" i="1"/>
  <c r="E9" i="1"/>
  <c r="E4" i="1"/>
  <c r="E13" i="1" l="1"/>
  <c r="G4" i="1"/>
</calcChain>
</file>

<file path=xl/sharedStrings.xml><?xml version="1.0" encoding="utf-8"?>
<sst xmlns="http://schemas.openxmlformats.org/spreadsheetml/2006/main" count="29" uniqueCount="27">
  <si>
    <t>No</t>
    <phoneticPr fontId="1" type="noConversion"/>
  </si>
  <si>
    <t>NAME</t>
    <phoneticPr fontId="1" type="noConversion"/>
  </si>
  <si>
    <t>QTY</t>
    <phoneticPr fontId="1" type="noConversion"/>
  </si>
  <si>
    <t>USD PRICE</t>
    <phoneticPr fontId="1" type="noConversion"/>
  </si>
  <si>
    <t>TOTAL PRICE</t>
    <phoneticPr fontId="1" type="noConversion"/>
  </si>
  <si>
    <t>VOLUME</t>
    <phoneticPr fontId="1" type="noConversion"/>
  </si>
  <si>
    <t>QTY, VOLUME AND WEIGHT PER BOX</t>
    <phoneticPr fontId="1" type="noConversion"/>
  </si>
  <si>
    <t>GRAND TOTAL</t>
    <phoneticPr fontId="1" type="noConversion"/>
  </si>
  <si>
    <t>BOXES</t>
    <phoneticPr fontId="1" type="noConversion"/>
  </si>
  <si>
    <t>WEIGHT</t>
    <phoneticPr fontId="1" type="noConversion"/>
  </si>
  <si>
    <t>NOTICE</t>
    <phoneticPr fontId="1" type="noConversion"/>
  </si>
  <si>
    <r>
      <t xml:space="preserve">MEDICAL PROTECTIVE GOGGLES                           </t>
    </r>
    <r>
      <rPr>
        <sz val="11"/>
        <color theme="1"/>
        <rFont val="宋体"/>
        <family val="3"/>
        <charset val="134"/>
      </rPr>
      <t>护目镜</t>
    </r>
    <phoneticPr fontId="1" type="noConversion"/>
  </si>
  <si>
    <r>
      <t xml:space="preserve">MEDICAL ISOLATION GOWNS </t>
    </r>
    <r>
      <rPr>
        <sz val="11"/>
        <color theme="1"/>
        <rFont val="宋体"/>
        <family val="3"/>
        <charset val="134"/>
      </rPr>
      <t>一次性医用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隔离衣</t>
    </r>
    <phoneticPr fontId="1" type="noConversion"/>
  </si>
  <si>
    <r>
      <t xml:space="preserve">SURGICAL GOWNS      </t>
    </r>
    <r>
      <rPr>
        <sz val="11"/>
        <color theme="1"/>
        <rFont val="宋体"/>
        <family val="3"/>
        <charset val="134"/>
      </rPr>
      <t>一次性隔离衣</t>
    </r>
    <phoneticPr fontId="1" type="noConversion"/>
  </si>
  <si>
    <t>DISPOSABLE PROTECTION CLOTHING
AGAINST INFECTIVE AGENTS</t>
    <phoneticPr fontId="1" type="noConversion"/>
  </si>
  <si>
    <r>
      <rPr>
        <b/>
        <sz val="11"/>
        <color theme="1"/>
        <rFont val="宋体"/>
        <family val="3"/>
        <charset val="134"/>
      </rPr>
      <t>品名</t>
    </r>
    <phoneticPr fontId="1" type="noConversion"/>
  </si>
  <si>
    <r>
      <rPr>
        <b/>
        <sz val="11"/>
        <color theme="1"/>
        <rFont val="宋体"/>
        <family val="3"/>
        <charset val="134"/>
      </rPr>
      <t>数量</t>
    </r>
    <phoneticPr fontId="1" type="noConversion"/>
  </si>
  <si>
    <r>
      <rPr>
        <b/>
        <sz val="11"/>
        <color theme="1"/>
        <rFont val="宋体"/>
        <family val="3"/>
        <charset val="134"/>
      </rPr>
      <t>美元单价</t>
    </r>
    <phoneticPr fontId="1" type="noConversion"/>
  </si>
  <si>
    <r>
      <rPr>
        <b/>
        <sz val="11"/>
        <color theme="1"/>
        <rFont val="宋体"/>
        <family val="3"/>
        <charset val="134"/>
      </rPr>
      <t>美元总价</t>
    </r>
    <phoneticPr fontId="1" type="noConversion"/>
  </si>
  <si>
    <r>
      <rPr>
        <b/>
        <sz val="11"/>
        <color theme="1"/>
        <rFont val="宋体"/>
        <family val="3"/>
        <charset val="134"/>
      </rPr>
      <t>件数</t>
    </r>
    <phoneticPr fontId="1" type="noConversion"/>
  </si>
  <si>
    <r>
      <rPr>
        <b/>
        <sz val="11"/>
        <color theme="1"/>
        <rFont val="宋体"/>
        <family val="3"/>
        <charset val="134"/>
      </rPr>
      <t>总件数</t>
    </r>
    <phoneticPr fontId="1" type="noConversion"/>
  </si>
  <si>
    <r>
      <rPr>
        <b/>
        <sz val="11"/>
        <color theme="1"/>
        <rFont val="宋体"/>
        <family val="3"/>
        <charset val="134"/>
      </rPr>
      <t>总体积</t>
    </r>
    <phoneticPr fontId="1" type="noConversion"/>
  </si>
  <si>
    <r>
      <rPr>
        <b/>
        <sz val="11"/>
        <color theme="1"/>
        <rFont val="宋体"/>
        <family val="3"/>
        <charset val="134"/>
      </rPr>
      <t>总重量</t>
    </r>
    <phoneticPr fontId="1" type="noConversion"/>
  </si>
  <si>
    <r>
      <t xml:space="preserve">SHOE COVERS FOR PROTECTIVE SUITS     </t>
    </r>
    <r>
      <rPr>
        <sz val="11"/>
        <color theme="1"/>
        <rFont val="宋体"/>
        <family val="3"/>
        <charset val="134"/>
      </rPr>
      <t>一次性高级鞋套</t>
    </r>
    <phoneticPr fontId="1" type="noConversion"/>
  </si>
  <si>
    <r>
      <t>DISPOSABLE MEDICAL LATEX GLOVES</t>
    </r>
    <r>
      <rPr>
        <sz val="11"/>
        <color theme="1"/>
        <rFont val="宋体"/>
        <family val="3"/>
        <charset val="134"/>
      </rPr>
      <t>一次性医用乳胶手套</t>
    </r>
    <phoneticPr fontId="1" type="noConversion"/>
  </si>
  <si>
    <r>
      <t xml:space="preserve">DIGITAL THERMOMETERS         </t>
    </r>
    <r>
      <rPr>
        <sz val="11"/>
        <color theme="1"/>
        <rFont val="宋体"/>
        <family val="3"/>
        <charset val="134"/>
      </rPr>
      <t>额温枪</t>
    </r>
    <phoneticPr fontId="1" type="noConversion"/>
  </si>
  <si>
    <r>
      <t xml:space="preserve">SURGICAL GOWNS      </t>
    </r>
    <r>
      <rPr>
        <sz val="11"/>
        <color theme="1"/>
        <rFont val="宋体"/>
        <family val="3"/>
        <charset val="134"/>
      </rPr>
      <t>一次性隔离衣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</si>
</sst>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26" formatCode="\$#,##0.00_);[Red]\(\$#,##0.00\)"/>
    <numFmt numFmtId="176" formatCode="0\ &quot; BOXES&quot;"/>
    <numFmt numFmtId="178" formatCode="0\ &quot; KGS&quot;"/>
    <numFmt numFmtId="179" formatCode="0\ &quot; PCS/BOX&quot;"/>
    <numFmt numFmtId="181" formatCode="&quot;¥&quot;#,##0.00_);[Red]\(&quot;¥&quot;#,##0.00\)"/>
    <numFmt numFmtId="182" formatCode="#,##0.00_ "/>
    <numFmt numFmtId="184" formatCode="0.00\ &quot; CBM&quot;"/>
  </numFmts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vertical="center" wrapText="1"/>
    </xf>
    <xf numFmtId="178" fontId="3" fillId="2" borderId="4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6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>
      <alignment vertical="center"/>
    </xf>
    <xf numFmtId="26" fontId="2" fillId="0" borderId="0" xfId="0" applyNumberFormat="1" applyFont="1" applyAlignment="1">
      <alignment horizontal="center" vertical="center"/>
    </xf>
    <xf numFmtId="181" fontId="2" fillId="0" borderId="0" xfId="0" applyNumberFormat="1" applyFo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84" fontId="3" fillId="2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82" fontId="2" fillId="0" borderId="2" xfId="0" applyNumberFormat="1" applyFont="1" applyFill="1" applyBorder="1" applyAlignment="1">
      <alignment horizontal="right" vertical="center"/>
    </xf>
    <xf numFmtId="26" fontId="3" fillId="0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3" xfId="0" applyFont="1" applyFill="1" applyBorder="1">
      <alignment vertical="center"/>
    </xf>
    <xf numFmtId="0" fontId="3" fillId="0" borderId="2" xfId="0" applyFont="1" applyFill="1" applyBorder="1">
      <alignment vertical="center"/>
    </xf>
    <xf numFmtId="26" fontId="2" fillId="0" borderId="2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M8" sqref="M8"/>
    </sheetView>
  </sheetViews>
  <sheetFormatPr defaultColWidth="8.875" defaultRowHeight="15" x14ac:dyDescent="0.15"/>
  <cols>
    <col min="1" max="1" width="5.625" style="1" customWidth="1"/>
    <col min="2" max="2" width="17.625" style="4" customWidth="1"/>
    <col min="3" max="3" width="11.25" style="1" customWidth="1"/>
    <col min="4" max="4" width="10" style="1" customWidth="1"/>
    <col min="5" max="5" width="14.125" style="1" customWidth="1"/>
    <col min="6" max="6" width="17" style="3" customWidth="1"/>
    <col min="7" max="7" width="14.25" style="3" bestFit="1" customWidth="1"/>
    <col min="8" max="8" width="10.875" style="3" bestFit="1" customWidth="1"/>
    <col min="9" max="9" width="14.125" style="3" customWidth="1"/>
    <col min="10" max="10" width="16.625" style="2" customWidth="1"/>
    <col min="11" max="16384" width="8.875" style="2"/>
  </cols>
  <sheetData>
    <row r="1" spans="1:12" s="1" customFormat="1" ht="15" customHeight="1" x14ac:dyDescent="0.15">
      <c r="A1" s="19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16" t="s">
        <v>6</v>
      </c>
      <c r="G1" s="21" t="s">
        <v>7</v>
      </c>
      <c r="H1" s="22"/>
      <c r="I1" s="23"/>
      <c r="J1" s="24" t="s">
        <v>10</v>
      </c>
    </row>
    <row r="2" spans="1:12" s="1" customFormat="1" x14ac:dyDescent="0.15">
      <c r="A2" s="20"/>
      <c r="B2" s="27"/>
      <c r="C2" s="27"/>
      <c r="D2" s="27"/>
      <c r="E2" s="27"/>
      <c r="F2" s="5" t="s">
        <v>2</v>
      </c>
      <c r="G2" s="5" t="s">
        <v>8</v>
      </c>
      <c r="H2" s="5" t="s">
        <v>5</v>
      </c>
      <c r="I2" s="5" t="s">
        <v>9</v>
      </c>
      <c r="J2" s="25"/>
    </row>
    <row r="3" spans="1:12" s="1" customFormat="1" x14ac:dyDescent="0.15">
      <c r="A3" s="15"/>
      <c r="B3" s="18" t="s">
        <v>15</v>
      </c>
      <c r="C3" s="18" t="s">
        <v>16</v>
      </c>
      <c r="D3" s="18" t="s">
        <v>17</v>
      </c>
      <c r="E3" s="18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17"/>
    </row>
    <row r="4" spans="1:12" ht="50.1" customHeight="1" x14ac:dyDescent="0.15">
      <c r="A4" s="29">
        <v>1</v>
      </c>
      <c r="B4" s="30" t="s">
        <v>12</v>
      </c>
      <c r="C4" s="31">
        <v>60000</v>
      </c>
      <c r="D4" s="37">
        <v>11.3</v>
      </c>
      <c r="E4" s="32">
        <f t="shared" ref="E4:E11" si="0">D4*C4</f>
        <v>678000</v>
      </c>
      <c r="F4" s="33">
        <v>50</v>
      </c>
      <c r="G4" s="34">
        <f>C4/F4</f>
        <v>1200</v>
      </c>
      <c r="H4" s="34">
        <v>199.83600000000001</v>
      </c>
      <c r="I4" s="34">
        <v>17500.2</v>
      </c>
      <c r="J4" s="35"/>
      <c r="L4" s="14"/>
    </row>
    <row r="5" spans="1:12" ht="50.1" customHeight="1" x14ac:dyDescent="0.15">
      <c r="A5" s="29">
        <v>2</v>
      </c>
      <c r="B5" s="30" t="s">
        <v>12</v>
      </c>
      <c r="C5" s="31">
        <v>40000</v>
      </c>
      <c r="D5" s="37">
        <v>10</v>
      </c>
      <c r="E5" s="32">
        <f t="shared" si="0"/>
        <v>400000</v>
      </c>
      <c r="F5" s="33">
        <v>50</v>
      </c>
      <c r="G5" s="34">
        <f>C5/F5</f>
        <v>800</v>
      </c>
      <c r="H5" s="34">
        <v>133.22399999999999</v>
      </c>
      <c r="I5" s="34">
        <v>11666.8</v>
      </c>
      <c r="J5" s="35"/>
      <c r="L5" s="14"/>
    </row>
    <row r="6" spans="1:12" ht="50.1" customHeight="1" x14ac:dyDescent="0.15">
      <c r="A6" s="29">
        <v>3</v>
      </c>
      <c r="B6" s="30" t="s">
        <v>11</v>
      </c>
      <c r="C6" s="31">
        <v>50000</v>
      </c>
      <c r="D6" s="37">
        <v>3.05</v>
      </c>
      <c r="E6" s="32">
        <f t="shared" si="0"/>
        <v>152500</v>
      </c>
      <c r="F6" s="33">
        <v>200</v>
      </c>
      <c r="G6" s="36">
        <v>250</v>
      </c>
      <c r="H6" s="36">
        <v>36.590000000000003</v>
      </c>
      <c r="I6" s="36">
        <v>5081</v>
      </c>
      <c r="J6" s="35"/>
      <c r="L6" s="14"/>
    </row>
    <row r="7" spans="1:12" ht="50.1" customHeight="1" x14ac:dyDescent="0.15">
      <c r="A7" s="29">
        <v>4</v>
      </c>
      <c r="B7" s="30" t="s">
        <v>23</v>
      </c>
      <c r="C7" s="31">
        <v>100000</v>
      </c>
      <c r="D7" s="37">
        <v>1.88</v>
      </c>
      <c r="E7" s="32">
        <f t="shared" si="0"/>
        <v>188000</v>
      </c>
      <c r="F7" s="33">
        <v>100</v>
      </c>
      <c r="G7" s="36">
        <v>1000</v>
      </c>
      <c r="H7" s="36">
        <v>80.959999999999994</v>
      </c>
      <c r="I7" s="36">
        <v>5858</v>
      </c>
      <c r="J7" s="35"/>
      <c r="L7" s="14"/>
    </row>
    <row r="8" spans="1:12" ht="50.1" customHeight="1" x14ac:dyDescent="0.15">
      <c r="A8" s="29">
        <v>5</v>
      </c>
      <c r="B8" s="30" t="s">
        <v>24</v>
      </c>
      <c r="C8" s="31">
        <v>100000</v>
      </c>
      <c r="D8" s="37">
        <v>0.08</v>
      </c>
      <c r="E8" s="32">
        <f t="shared" si="0"/>
        <v>8000</v>
      </c>
      <c r="F8" s="33">
        <v>2000</v>
      </c>
      <c r="G8" s="36">
        <v>50</v>
      </c>
      <c r="H8" s="36">
        <v>2.1</v>
      </c>
      <c r="I8" s="36">
        <v>718</v>
      </c>
      <c r="J8" s="35"/>
      <c r="L8" s="14"/>
    </row>
    <row r="9" spans="1:12" ht="50.1" customHeight="1" x14ac:dyDescent="0.15">
      <c r="A9" s="29">
        <v>6</v>
      </c>
      <c r="B9" s="30" t="s">
        <v>25</v>
      </c>
      <c r="C9" s="31">
        <v>300</v>
      </c>
      <c r="D9" s="37">
        <v>31.64</v>
      </c>
      <c r="E9" s="32">
        <f t="shared" si="0"/>
        <v>9492</v>
      </c>
      <c r="F9" s="33">
        <v>50</v>
      </c>
      <c r="G9" s="36">
        <v>6</v>
      </c>
      <c r="H9" s="36">
        <v>0.42</v>
      </c>
      <c r="I9" s="36">
        <v>52</v>
      </c>
      <c r="J9" s="35"/>
      <c r="L9" s="14"/>
    </row>
    <row r="10" spans="1:12" ht="75" x14ac:dyDescent="0.15">
      <c r="A10" s="29">
        <v>7</v>
      </c>
      <c r="B10" s="30" t="s">
        <v>14</v>
      </c>
      <c r="C10" s="31">
        <v>20000</v>
      </c>
      <c r="D10" s="37">
        <v>15.8</v>
      </c>
      <c r="E10" s="32">
        <f t="shared" si="0"/>
        <v>316000</v>
      </c>
      <c r="F10" s="33">
        <v>25</v>
      </c>
      <c r="G10" s="36">
        <v>800</v>
      </c>
      <c r="H10" s="36">
        <v>90.24</v>
      </c>
      <c r="I10" s="36">
        <v>6561</v>
      </c>
      <c r="J10" s="35"/>
      <c r="L10" s="14"/>
    </row>
    <row r="11" spans="1:12" ht="50.1" customHeight="1" x14ac:dyDescent="0.15">
      <c r="A11" s="29">
        <v>8</v>
      </c>
      <c r="B11" s="30" t="s">
        <v>13</v>
      </c>
      <c r="C11" s="31">
        <v>9000</v>
      </c>
      <c r="D11" s="37">
        <v>5.58</v>
      </c>
      <c r="E11" s="32">
        <f t="shared" si="0"/>
        <v>50220</v>
      </c>
      <c r="F11" s="33">
        <v>100</v>
      </c>
      <c r="G11" s="36">
        <v>90</v>
      </c>
      <c r="H11" s="36">
        <v>10.26</v>
      </c>
      <c r="I11" s="36">
        <v>1920</v>
      </c>
      <c r="J11" s="35"/>
      <c r="L11" s="14"/>
    </row>
    <row r="12" spans="1:12" ht="50.1" customHeight="1" x14ac:dyDescent="0.15">
      <c r="A12" s="29">
        <v>9</v>
      </c>
      <c r="B12" s="30" t="s">
        <v>26</v>
      </c>
      <c r="C12" s="31">
        <v>13000</v>
      </c>
      <c r="D12" s="37">
        <v>5.58</v>
      </c>
      <c r="E12" s="32">
        <f t="shared" ref="E12" si="1">D12*C12</f>
        <v>72540</v>
      </c>
      <c r="F12" s="33">
        <v>100</v>
      </c>
      <c r="G12" s="36">
        <v>130</v>
      </c>
      <c r="H12" s="36">
        <v>15.38</v>
      </c>
      <c r="I12" s="36">
        <v>2744</v>
      </c>
      <c r="J12" s="35"/>
      <c r="L12" s="14"/>
    </row>
    <row r="13" spans="1:12" ht="50.1" customHeight="1" x14ac:dyDescent="0.15">
      <c r="A13" s="8"/>
      <c r="B13" s="5"/>
      <c r="C13" s="9"/>
      <c r="D13" s="9"/>
      <c r="E13" s="10">
        <f>SUM(E4:E11)</f>
        <v>1802212</v>
      </c>
      <c r="F13" s="11"/>
      <c r="G13" s="6">
        <f>SUM(G4:G12)</f>
        <v>4326</v>
      </c>
      <c r="H13" s="28">
        <f>SUM(H4:H12)</f>
        <v>569.01</v>
      </c>
      <c r="I13" s="7">
        <f>SUM(I4:I12)</f>
        <v>52101</v>
      </c>
      <c r="J13" s="12"/>
    </row>
    <row r="18" spans="5:5" x14ac:dyDescent="0.15">
      <c r="E18" s="13"/>
    </row>
    <row r="21" spans="5:5" x14ac:dyDescent="0.15">
      <c r="E21" s="13"/>
    </row>
    <row r="26" spans="5:5" x14ac:dyDescent="0.15">
      <c r="E26" s="13"/>
    </row>
  </sheetData>
  <mergeCells count="7">
    <mergeCell ref="A1:A2"/>
    <mergeCell ref="G1:I1"/>
    <mergeCell ref="J1:J2"/>
    <mergeCell ref="E1:E2"/>
    <mergeCell ref="D1:D2"/>
    <mergeCell ref="C1:C2"/>
    <mergeCell ref="B1:B2"/>
  </mergeCells>
  <phoneticPr fontId="1" type="noConversion"/>
  <pageMargins left="0.47222222222222199" right="0.156944444444444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 x14ac:dyDescent="0.1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 FOR GEORGIA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admin</cp:lastModifiedBy>
  <dcterms:created xsi:type="dcterms:W3CDTF">2020-03-26T13:25:00Z</dcterms:created>
  <dcterms:modified xsi:type="dcterms:W3CDTF">2020-04-29T08:32:49Z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